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<sst xmlns="http://schemas.openxmlformats.org/spreadsheetml/2006/main" count="38" uniqueCount="20">
  <si>
    <t>LONG</t>
  </si>
  <si>
    <t>LAT</t>
  </si>
  <si>
    <t>RIG_Cell</t>
  </si>
  <si>
    <t>Country_ID</t>
  </si>
  <si>
    <t>Country</t>
  </si>
  <si>
    <t>Population, 1990 (GPW/WB)</t>
  </si>
  <si>
    <t>Cell Area (Sq. Km)</t>
  </si>
  <si>
    <t>Gross Cell Product                             (1990, 1995 US $), MER</t>
  </si>
  <si>
    <t>Gross Cell Product         (1990, 1995 US $)                   PPP</t>
  </si>
  <si>
    <t xml:space="preserve">LAT </t>
  </si>
  <si>
    <t>RIG_KR</t>
  </si>
  <si>
    <t>COUNTID</t>
  </si>
  <si>
    <t>CNTRY</t>
  </si>
  <si>
    <t>POPGPW_KR</t>
  </si>
  <si>
    <t>AREA_KR</t>
  </si>
  <si>
    <t>GCPLC_KR</t>
  </si>
  <si>
    <t>GCPMER_KR</t>
  </si>
  <si>
    <t>GCPPPP_KR</t>
  </si>
  <si>
    <t>Korea, Republic of</t>
  </si>
  <si>
    <t>Gross Cell Product                           (Won)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</si>
</sst>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</numFmts>
  <fonts count="8">
    <font>
      <sz val="10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2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7" fillId="3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rea_%20South_Calc_Qa_061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Upload"/>
      <sheetName val="Korea_South_Calc"/>
      <sheetName val="Data"/>
      <sheetName val="GDP"/>
      <sheetName val="Density"/>
      <sheetName val="GridArea"/>
      <sheetName val="ZPop"/>
      <sheetName val="Area"/>
      <sheetName val="GWP_Pop_Area"/>
      <sheetName val="ServerDataProv"/>
      <sheetName val="ServerData"/>
    </sheetNames>
    <sheetDataSet>
      <sheetData sheetId="2">
        <row r="67">
          <cell r="B67">
            <v>126</v>
          </cell>
          <cell r="C67">
            <v>38</v>
          </cell>
          <cell r="D67">
            <v>0.02</v>
          </cell>
          <cell r="J67">
            <v>111431.51608415776</v>
          </cell>
          <cell r="K67">
            <v>193.52804</v>
          </cell>
          <cell r="X67">
            <v>500731821792.6121</v>
          </cell>
          <cell r="AA67">
            <v>952578290.695986</v>
          </cell>
          <cell r="AD67">
            <v>1004007199.1440434</v>
          </cell>
        </row>
        <row r="68">
          <cell r="B68">
            <v>128</v>
          </cell>
          <cell r="C68">
            <v>38</v>
          </cell>
          <cell r="D68">
            <v>0.253</v>
          </cell>
          <cell r="J68">
            <v>201325.41419910823</v>
          </cell>
          <cell r="K68">
            <v>2448.129706</v>
          </cell>
          <cell r="X68">
            <v>672655488112.6128</v>
          </cell>
          <cell r="AA68">
            <v>1279641091.7119002</v>
          </cell>
          <cell r="AD68">
            <v>1348727848.3541706</v>
          </cell>
        </row>
        <row r="69">
          <cell r="B69">
            <v>126</v>
          </cell>
          <cell r="C69">
            <v>34</v>
          </cell>
          <cell r="D69">
            <v>0.368</v>
          </cell>
          <cell r="J69">
            <v>918080.6037051377</v>
          </cell>
          <cell r="K69">
            <v>3749.8243199999997</v>
          </cell>
          <cell r="X69">
            <v>3372349012784.7207</v>
          </cell>
          <cell r="AA69">
            <v>6415462965.24221</v>
          </cell>
          <cell r="AD69">
            <v>6761828466.864422</v>
          </cell>
        </row>
        <row r="70">
          <cell r="B70">
            <v>127</v>
          </cell>
          <cell r="C70">
            <v>38</v>
          </cell>
          <cell r="D70">
            <v>0.307</v>
          </cell>
          <cell r="J70">
            <v>496036.90249227494</v>
          </cell>
          <cell r="K70">
            <v>2970.655414</v>
          </cell>
          <cell r="X70">
            <v>1780228176264.4663</v>
          </cell>
          <cell r="AA70">
            <v>3386656568.228231</v>
          </cell>
          <cell r="AD70">
            <v>3569499335.3725104</v>
          </cell>
        </row>
        <row r="71">
          <cell r="B71">
            <v>129</v>
          </cell>
          <cell r="C71">
            <v>36</v>
          </cell>
          <cell r="D71">
            <v>0.427</v>
          </cell>
          <cell r="J71">
            <v>591725.7662586608</v>
          </cell>
          <cell r="K71">
            <v>4244.007229</v>
          </cell>
          <cell r="X71">
            <v>2521897659907.954</v>
          </cell>
          <cell r="AA71">
            <v>4797587965.52037</v>
          </cell>
          <cell r="AD71">
            <v>5056605743.544658</v>
          </cell>
        </row>
        <row r="72">
          <cell r="B72">
            <v>129</v>
          </cell>
          <cell r="C72">
            <v>37</v>
          </cell>
          <cell r="D72">
            <v>0.179</v>
          </cell>
          <cell r="J72">
            <v>143624.98173200103</v>
          </cell>
          <cell r="K72">
            <v>1755.8573609999999</v>
          </cell>
          <cell r="X72">
            <v>507207123627.827</v>
          </cell>
          <cell r="AA72">
            <v>964896724.8067789</v>
          </cell>
          <cell r="AD72">
            <v>1016990695.2516245</v>
          </cell>
        </row>
        <row r="73">
          <cell r="B73">
            <v>126</v>
          </cell>
          <cell r="C73">
            <v>35</v>
          </cell>
          <cell r="D73">
            <v>0.495</v>
          </cell>
          <cell r="J73">
            <v>2293545.0811439464</v>
          </cell>
          <cell r="K73">
            <v>4982.65515</v>
          </cell>
          <cell r="X73">
            <v>7658501981210.906</v>
          </cell>
          <cell r="AA73">
            <v>14569321159.65102</v>
          </cell>
          <cell r="AD73">
            <v>15355906673.291674</v>
          </cell>
        </row>
        <row r="74">
          <cell r="B74">
            <v>127</v>
          </cell>
          <cell r="C74">
            <v>34</v>
          </cell>
          <cell r="D74">
            <v>0.289</v>
          </cell>
          <cell r="J74">
            <v>705782.2396859776</v>
          </cell>
          <cell r="K74">
            <v>2944.83486</v>
          </cell>
          <cell r="X74">
            <v>2736509034690.3545</v>
          </cell>
          <cell r="AA74">
            <v>5205858675.82247</v>
          </cell>
          <cell r="AD74">
            <v>5486918649.419795</v>
          </cell>
        </row>
        <row r="75">
          <cell r="B75">
            <v>128</v>
          </cell>
          <cell r="C75">
            <v>34</v>
          </cell>
          <cell r="D75">
            <v>0.096</v>
          </cell>
          <cell r="J75">
            <v>338469.5575968029</v>
          </cell>
          <cell r="K75">
            <v>978.21504</v>
          </cell>
          <cell r="X75">
            <v>1797616322948.8057</v>
          </cell>
          <cell r="AA75">
            <v>3419735294.856073</v>
          </cell>
          <cell r="AD75">
            <v>3604363954.89749</v>
          </cell>
        </row>
        <row r="76">
          <cell r="B76">
            <v>128</v>
          </cell>
          <cell r="C76">
            <v>37</v>
          </cell>
          <cell r="D76">
            <v>0.964</v>
          </cell>
          <cell r="J76">
            <v>876012.3950145425</v>
          </cell>
          <cell r="K76">
            <v>9456.125676</v>
          </cell>
          <cell r="X76">
            <v>2993299744531.31</v>
          </cell>
          <cell r="AA76">
            <v>5694370179.986904</v>
          </cell>
          <cell r="AD76">
            <v>6001804482.779932</v>
          </cell>
        </row>
        <row r="77">
          <cell r="B77">
            <v>129</v>
          </cell>
          <cell r="C77">
            <v>35</v>
          </cell>
          <cell r="D77">
            <v>0.377</v>
          </cell>
          <cell r="J77">
            <v>4015411.735244372</v>
          </cell>
          <cell r="K77">
            <v>3794.8706899999997</v>
          </cell>
          <cell r="X77">
            <v>16918658524287.2</v>
          </cell>
          <cell r="AA77">
            <v>32185585410.246754</v>
          </cell>
          <cell r="AD77">
            <v>33923258357.00404</v>
          </cell>
        </row>
        <row r="78">
          <cell r="B78">
            <v>126</v>
          </cell>
          <cell r="C78">
            <v>36</v>
          </cell>
          <cell r="D78">
            <v>0.533</v>
          </cell>
          <cell r="J78">
            <v>1391965.9460630359</v>
          </cell>
          <cell r="K78">
            <v>5297.554691</v>
          </cell>
          <cell r="X78">
            <v>4344034070049.5166</v>
          </cell>
          <cell r="AA78">
            <v>8263969592.263587</v>
          </cell>
          <cell r="AD78">
            <v>8710134426.933008</v>
          </cell>
        </row>
        <row r="79">
          <cell r="B79">
            <v>127</v>
          </cell>
          <cell r="C79">
            <v>37</v>
          </cell>
          <cell r="D79">
            <v>0.998</v>
          </cell>
          <cell r="J79">
            <v>9800350.677754577</v>
          </cell>
          <cell r="K79">
            <v>9789.640482</v>
          </cell>
          <cell r="X79">
            <v>40138903481716.59</v>
          </cell>
          <cell r="AA79">
            <v>76359133582.00893</v>
          </cell>
          <cell r="AD79">
            <v>80481699599.43608</v>
          </cell>
        </row>
        <row r="80">
          <cell r="B80">
            <v>128</v>
          </cell>
          <cell r="C80">
            <v>36</v>
          </cell>
          <cell r="D80">
            <v>1</v>
          </cell>
          <cell r="J80">
            <v>1605781.9426951068</v>
          </cell>
          <cell r="K80">
            <v>9939.127</v>
          </cell>
          <cell r="X80">
            <v>6770231986088.741</v>
          </cell>
          <cell r="AA80">
            <v>12879501026.78866</v>
          </cell>
          <cell r="AD80">
            <v>13574854559.02108</v>
          </cell>
        </row>
        <row r="81">
          <cell r="B81">
            <v>126</v>
          </cell>
          <cell r="C81">
            <v>37</v>
          </cell>
          <cell r="D81">
            <v>0.3440000000000001</v>
          </cell>
          <cell r="J81">
            <v>8464452.037475063</v>
          </cell>
          <cell r="K81">
            <v>3374.385096000001</v>
          </cell>
          <cell r="X81">
            <v>38043270867542.74</v>
          </cell>
          <cell r="AA81">
            <v>72372460383.5892</v>
          </cell>
          <cell r="AD81">
            <v>76279789235.8023</v>
          </cell>
        </row>
        <row r="82">
          <cell r="B82">
            <v>128</v>
          </cell>
          <cell r="C82">
            <v>35</v>
          </cell>
          <cell r="D82">
            <v>0.9369999999999999</v>
          </cell>
          <cell r="J82">
            <v>5127558.849496077</v>
          </cell>
          <cell r="K82">
            <v>9431.81389</v>
          </cell>
          <cell r="X82">
            <v>26687400143315.676</v>
          </cell>
          <cell r="AA82">
            <v>50769367763.82551</v>
          </cell>
          <cell r="AD82">
            <v>53510363640.16848</v>
          </cell>
        </row>
        <row r="83">
          <cell r="B83">
            <v>127</v>
          </cell>
          <cell r="C83">
            <v>35</v>
          </cell>
          <cell r="D83">
            <v>1</v>
          </cell>
          <cell r="J83">
            <v>2632182.8143173466</v>
          </cell>
          <cell r="K83">
            <v>10065.97</v>
          </cell>
          <cell r="X83">
            <v>10207281152274.158</v>
          </cell>
          <cell r="AA83">
            <v>19418047764.325512</v>
          </cell>
          <cell r="AD83">
            <v>20466411988.52157</v>
          </cell>
        </row>
        <row r="84">
          <cell r="B84">
            <v>127</v>
          </cell>
          <cell r="C84">
            <v>36</v>
          </cell>
          <cell r="D84">
            <v>1</v>
          </cell>
          <cell r="J84">
            <v>3155261.5390418093</v>
          </cell>
          <cell r="K84">
            <v>9939.127</v>
          </cell>
          <cell r="X84">
            <v>11888223408853.836</v>
          </cell>
          <cell r="AA84">
            <v>22615825560.429916</v>
          </cell>
          <cell r="AD84">
            <v>23836835144.19314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H14" sqref="H13:H14"/>
    </sheetView>
  </sheetViews>
  <sheetFormatPr defaultColWidth="9.140625" defaultRowHeight="12.75"/>
  <cols>
    <col min="1" max="2" width="9.7109375" style="5" customWidth="1"/>
    <col min="3" max="3" width="10.8515625" style="6" customWidth="1"/>
    <col min="4" max="4" width="14.00390625" style="4" customWidth="1"/>
    <col min="5" max="5" width="17.8515625" style="5" customWidth="1"/>
    <col min="6" max="6" width="16.140625" style="4" customWidth="1"/>
    <col min="7" max="7" width="13.421875" style="4" customWidth="1"/>
    <col min="8" max="8" width="26.00390625" style="4" customWidth="1"/>
    <col min="9" max="9" width="22.57421875" style="4" customWidth="1"/>
    <col min="10" max="10" width="20.28125" style="4" customWidth="1"/>
    <col min="11" max="16384" width="9.140625" style="4" customWidth="1"/>
  </cols>
  <sheetData>
    <row r="1" spans="1:11" s="2" customFormat="1" ht="46.5">
      <c r="A1" s="1" t="s">
        <v>0</v>
      </c>
      <c r="B1" s="1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2" t="s">
        <v>19</v>
      </c>
      <c r="I1" s="12" t="s">
        <v>7</v>
      </c>
      <c r="J1" s="12" t="s">
        <v>8</v>
      </c>
      <c r="K1" s="13"/>
    </row>
    <row r="2" spans="1:11" s="2" customFormat="1" ht="15">
      <c r="A2" s="1" t="s">
        <v>0</v>
      </c>
      <c r="B2" s="1" t="s">
        <v>9</v>
      </c>
      <c r="C2" s="14" t="s">
        <v>10</v>
      </c>
      <c r="D2" s="9" t="s">
        <v>11</v>
      </c>
      <c r="E2" s="9" t="s">
        <v>12</v>
      </c>
      <c r="F2" s="10" t="s">
        <v>13</v>
      </c>
      <c r="G2" s="10" t="s">
        <v>14</v>
      </c>
      <c r="H2" s="12" t="s">
        <v>15</v>
      </c>
      <c r="I2" s="12" t="s">
        <v>16</v>
      </c>
      <c r="J2" s="12" t="s">
        <v>17</v>
      </c>
      <c r="K2" s="13"/>
    </row>
    <row r="3" spans="1:14" ht="13.5">
      <c r="A3" s="3">
        <f>'[1]Korea_South_Calc'!B69</f>
        <v>126</v>
      </c>
      <c r="B3" s="3">
        <f>'[1]Korea_South_Calc'!C69</f>
        <v>34</v>
      </c>
      <c r="C3" s="15">
        <f>'[1]Korea_South_Calc'!D69</f>
        <v>0.368</v>
      </c>
      <c r="D3" s="16">
        <v>221</v>
      </c>
      <c r="E3" s="16" t="s">
        <v>18</v>
      </c>
      <c r="F3" s="17">
        <f>'[1]Korea_South_Calc'!J69</f>
        <v>918080.6037051377</v>
      </c>
      <c r="G3" s="17">
        <f>'[1]Korea_South_Calc'!K69</f>
        <v>3749.8243199999997</v>
      </c>
      <c r="H3" s="17">
        <f>'[1]Korea_South_Calc'!X69</f>
        <v>3372349012784.7207</v>
      </c>
      <c r="I3" s="17">
        <f>'[1]Korea_South_Calc'!AA69</f>
        <v>6415462965.24221</v>
      </c>
      <c r="J3" s="17">
        <f>'[1]Korea_South_Calc'!AD69</f>
        <v>6761828466.864422</v>
      </c>
      <c r="K3" s="18"/>
      <c r="L3" s="18"/>
      <c r="M3" s="18"/>
      <c r="N3" s="18"/>
    </row>
    <row r="4" spans="1:14" ht="13.5">
      <c r="A4" s="3">
        <f>'[1]Korea_South_Calc'!B73</f>
        <v>126</v>
      </c>
      <c r="B4" s="3">
        <f>'[1]Korea_South_Calc'!C73</f>
        <v>35</v>
      </c>
      <c r="C4" s="15">
        <f>'[1]Korea_South_Calc'!D73</f>
        <v>0.495</v>
      </c>
      <c r="D4" s="16">
        <v>221</v>
      </c>
      <c r="E4" s="16" t="s">
        <v>18</v>
      </c>
      <c r="F4" s="17">
        <f>'[1]Korea_South_Calc'!J73</f>
        <v>2293545.0811439464</v>
      </c>
      <c r="G4" s="17">
        <f>'[1]Korea_South_Calc'!K73</f>
        <v>4982.65515</v>
      </c>
      <c r="H4" s="17">
        <f>'[1]Korea_South_Calc'!X73</f>
        <v>7658501981210.906</v>
      </c>
      <c r="I4" s="17">
        <f>'[1]Korea_South_Calc'!AA73</f>
        <v>14569321159.65102</v>
      </c>
      <c r="J4" s="17">
        <f>'[1]Korea_South_Calc'!AD73</f>
        <v>15355906673.291674</v>
      </c>
      <c r="K4" s="18"/>
      <c r="L4" s="18"/>
      <c r="M4" s="18"/>
      <c r="N4" s="18"/>
    </row>
    <row r="5" spans="1:14" ht="13.5">
      <c r="A5" s="3">
        <f>'[1]Korea_South_Calc'!B78</f>
        <v>126</v>
      </c>
      <c r="B5" s="3">
        <f>'[1]Korea_South_Calc'!C78</f>
        <v>36</v>
      </c>
      <c r="C5" s="15">
        <f>'[1]Korea_South_Calc'!D78</f>
        <v>0.533</v>
      </c>
      <c r="D5" s="16">
        <v>221</v>
      </c>
      <c r="E5" s="16" t="s">
        <v>18</v>
      </c>
      <c r="F5" s="17">
        <f>'[1]Korea_South_Calc'!J78</f>
        <v>1391965.9460630359</v>
      </c>
      <c r="G5" s="17">
        <f>'[1]Korea_South_Calc'!K78</f>
        <v>5297.554691</v>
      </c>
      <c r="H5" s="17">
        <f>'[1]Korea_South_Calc'!X78</f>
        <v>4344034070049.5166</v>
      </c>
      <c r="I5" s="17">
        <f>'[1]Korea_South_Calc'!AA78</f>
        <v>8263969592.263587</v>
      </c>
      <c r="J5" s="17">
        <f>'[1]Korea_South_Calc'!AD78</f>
        <v>8710134426.933008</v>
      </c>
      <c r="K5" s="18"/>
      <c r="L5" s="18"/>
      <c r="M5" s="18"/>
      <c r="N5" s="18"/>
    </row>
    <row r="6" spans="1:14" ht="13.5">
      <c r="A6" s="3">
        <f>'[1]Korea_South_Calc'!B81</f>
        <v>126</v>
      </c>
      <c r="B6" s="3">
        <f>'[1]Korea_South_Calc'!C81</f>
        <v>37</v>
      </c>
      <c r="C6" s="15">
        <f>'[1]Korea_South_Calc'!D81</f>
        <v>0.3440000000000001</v>
      </c>
      <c r="D6" s="16">
        <v>221</v>
      </c>
      <c r="E6" s="16" t="s">
        <v>18</v>
      </c>
      <c r="F6" s="17">
        <f>'[1]Korea_South_Calc'!J81</f>
        <v>8464452.037475063</v>
      </c>
      <c r="G6" s="17">
        <f>'[1]Korea_South_Calc'!K81</f>
        <v>3374.385096000001</v>
      </c>
      <c r="H6" s="17">
        <f>'[1]Korea_South_Calc'!X81</f>
        <v>38043270867542.74</v>
      </c>
      <c r="I6" s="17">
        <f>'[1]Korea_South_Calc'!AA81</f>
        <v>72372460383.5892</v>
      </c>
      <c r="J6" s="17">
        <f>'[1]Korea_South_Calc'!AD81</f>
        <v>76279789235.8023</v>
      </c>
      <c r="K6" s="18"/>
      <c r="L6" s="18"/>
      <c r="M6" s="18"/>
      <c r="N6" s="18"/>
    </row>
    <row r="7" spans="1:14" ht="13.5">
      <c r="A7" s="3">
        <f>'[1]Korea_South_Calc'!B67</f>
        <v>126</v>
      </c>
      <c r="B7" s="3">
        <f>'[1]Korea_South_Calc'!C67</f>
        <v>38</v>
      </c>
      <c r="C7" s="15">
        <f>'[1]Korea_South_Calc'!D67</f>
        <v>0.02</v>
      </c>
      <c r="D7" s="16">
        <v>221</v>
      </c>
      <c r="E7" s="16" t="s">
        <v>18</v>
      </c>
      <c r="F7" s="17">
        <f>'[1]Korea_South_Calc'!J67</f>
        <v>111431.51608415776</v>
      </c>
      <c r="G7" s="17">
        <f>'[1]Korea_South_Calc'!K67</f>
        <v>193.52804</v>
      </c>
      <c r="H7" s="17">
        <f>'[1]Korea_South_Calc'!X67</f>
        <v>500731821792.6121</v>
      </c>
      <c r="I7" s="17">
        <f>'[1]Korea_South_Calc'!AA67</f>
        <v>952578290.695986</v>
      </c>
      <c r="J7" s="17">
        <f>'[1]Korea_South_Calc'!AD67</f>
        <v>1004007199.1440434</v>
      </c>
      <c r="K7" s="18"/>
      <c r="L7" s="18"/>
      <c r="M7" s="18"/>
      <c r="N7" s="18"/>
    </row>
    <row r="8" spans="1:14" ht="13.5">
      <c r="A8" s="3">
        <f>'[1]Korea_South_Calc'!B74</f>
        <v>127</v>
      </c>
      <c r="B8" s="3">
        <f>'[1]Korea_South_Calc'!C74</f>
        <v>34</v>
      </c>
      <c r="C8" s="15">
        <f>'[1]Korea_South_Calc'!D74</f>
        <v>0.289</v>
      </c>
      <c r="D8" s="16">
        <v>221</v>
      </c>
      <c r="E8" s="16" t="s">
        <v>18</v>
      </c>
      <c r="F8" s="17">
        <f>'[1]Korea_South_Calc'!J74</f>
        <v>705782.2396859776</v>
      </c>
      <c r="G8" s="17">
        <f>'[1]Korea_South_Calc'!K74</f>
        <v>2944.83486</v>
      </c>
      <c r="H8" s="17">
        <f>'[1]Korea_South_Calc'!X74</f>
        <v>2736509034690.3545</v>
      </c>
      <c r="I8" s="17">
        <f>'[1]Korea_South_Calc'!AA74</f>
        <v>5205858675.82247</v>
      </c>
      <c r="J8" s="17">
        <f>'[1]Korea_South_Calc'!AD74</f>
        <v>5486918649.419795</v>
      </c>
      <c r="K8" s="18"/>
      <c r="L8" s="18"/>
      <c r="M8" s="18"/>
      <c r="N8" s="18"/>
    </row>
    <row r="9" spans="1:14" ht="13.5">
      <c r="A9" s="3">
        <f>'[1]Korea_South_Calc'!B83</f>
        <v>127</v>
      </c>
      <c r="B9" s="3">
        <f>'[1]Korea_South_Calc'!C83</f>
        <v>35</v>
      </c>
      <c r="C9" s="15">
        <f>'[1]Korea_South_Calc'!D83</f>
        <v>1</v>
      </c>
      <c r="D9" s="16">
        <v>221</v>
      </c>
      <c r="E9" s="16" t="s">
        <v>18</v>
      </c>
      <c r="F9" s="17">
        <f>'[1]Korea_South_Calc'!J83</f>
        <v>2632182.8143173466</v>
      </c>
      <c r="G9" s="17">
        <f>'[1]Korea_South_Calc'!K83</f>
        <v>10065.97</v>
      </c>
      <c r="H9" s="17">
        <f>'[1]Korea_South_Calc'!X83</f>
        <v>10207281152274.158</v>
      </c>
      <c r="I9" s="17">
        <f>'[1]Korea_South_Calc'!AA83</f>
        <v>19418047764.325512</v>
      </c>
      <c r="J9" s="17">
        <f>'[1]Korea_South_Calc'!AD83</f>
        <v>20466411988.52157</v>
      </c>
      <c r="K9" s="18"/>
      <c r="L9" s="18"/>
      <c r="M9" s="18"/>
      <c r="N9" s="18"/>
    </row>
    <row r="10" spans="1:14" ht="13.5">
      <c r="A10" s="3">
        <f>'[1]Korea_South_Calc'!B84</f>
        <v>127</v>
      </c>
      <c r="B10" s="3">
        <f>'[1]Korea_South_Calc'!C84</f>
        <v>36</v>
      </c>
      <c r="C10" s="15">
        <f>'[1]Korea_South_Calc'!D84</f>
        <v>1</v>
      </c>
      <c r="D10" s="16">
        <v>221</v>
      </c>
      <c r="E10" s="16" t="s">
        <v>18</v>
      </c>
      <c r="F10" s="17">
        <f>'[1]Korea_South_Calc'!J84</f>
        <v>3155261.5390418093</v>
      </c>
      <c r="G10" s="17">
        <f>'[1]Korea_South_Calc'!K84</f>
        <v>9939.127</v>
      </c>
      <c r="H10" s="17">
        <f>'[1]Korea_South_Calc'!X84</f>
        <v>11888223408853.836</v>
      </c>
      <c r="I10" s="17">
        <f>'[1]Korea_South_Calc'!AA84</f>
        <v>22615825560.429916</v>
      </c>
      <c r="J10" s="17">
        <f>'[1]Korea_South_Calc'!AD84</f>
        <v>23836835144.19314</v>
      </c>
      <c r="K10" s="18"/>
      <c r="L10" s="18"/>
      <c r="M10" s="18"/>
      <c r="N10" s="18"/>
    </row>
    <row r="11" spans="1:14" ht="13.5">
      <c r="A11" s="3">
        <f>'[1]Korea_South_Calc'!B79</f>
        <v>127</v>
      </c>
      <c r="B11" s="3">
        <f>'[1]Korea_South_Calc'!C79</f>
        <v>37</v>
      </c>
      <c r="C11" s="15">
        <f>'[1]Korea_South_Calc'!D79</f>
        <v>0.998</v>
      </c>
      <c r="D11" s="16">
        <v>221</v>
      </c>
      <c r="E11" s="16" t="s">
        <v>18</v>
      </c>
      <c r="F11" s="17">
        <f>'[1]Korea_South_Calc'!J79</f>
        <v>9800350.677754577</v>
      </c>
      <c r="G11" s="17">
        <f>'[1]Korea_South_Calc'!K79</f>
        <v>9789.640482</v>
      </c>
      <c r="H11" s="17">
        <f>'[1]Korea_South_Calc'!X79</f>
        <v>40138903481716.59</v>
      </c>
      <c r="I11" s="17">
        <f>'[1]Korea_South_Calc'!AA79</f>
        <v>76359133582.00893</v>
      </c>
      <c r="J11" s="17">
        <f>'[1]Korea_South_Calc'!AD79</f>
        <v>80481699599.43608</v>
      </c>
      <c r="K11" s="18"/>
      <c r="L11" s="18"/>
      <c r="M11" s="18"/>
      <c r="N11" s="18"/>
    </row>
    <row r="12" spans="1:14" ht="13.5">
      <c r="A12" s="3">
        <f>'[1]Korea_South_Calc'!B70</f>
        <v>127</v>
      </c>
      <c r="B12" s="3">
        <f>'[1]Korea_South_Calc'!C70</f>
        <v>38</v>
      </c>
      <c r="C12" s="15">
        <f>'[1]Korea_South_Calc'!D70</f>
        <v>0.307</v>
      </c>
      <c r="D12" s="16">
        <v>221</v>
      </c>
      <c r="E12" s="16" t="s">
        <v>18</v>
      </c>
      <c r="F12" s="17">
        <f>'[1]Korea_South_Calc'!J70</f>
        <v>496036.90249227494</v>
      </c>
      <c r="G12" s="17">
        <f>'[1]Korea_South_Calc'!K70</f>
        <v>2970.655414</v>
      </c>
      <c r="H12" s="17">
        <f>'[1]Korea_South_Calc'!X70</f>
        <v>1780228176264.4663</v>
      </c>
      <c r="I12" s="17">
        <f>'[1]Korea_South_Calc'!AA70</f>
        <v>3386656568.228231</v>
      </c>
      <c r="J12" s="17">
        <f>'[1]Korea_South_Calc'!AD70</f>
        <v>3569499335.3725104</v>
      </c>
      <c r="K12" s="18"/>
      <c r="L12" s="18"/>
      <c r="M12" s="18"/>
      <c r="N12" s="18"/>
    </row>
    <row r="13" spans="1:14" ht="13.5">
      <c r="A13" s="3">
        <f>'[1]Korea_South_Calc'!B75</f>
        <v>128</v>
      </c>
      <c r="B13" s="3">
        <f>'[1]Korea_South_Calc'!C75</f>
        <v>34</v>
      </c>
      <c r="C13" s="15">
        <f>'[1]Korea_South_Calc'!D75</f>
        <v>0.096</v>
      </c>
      <c r="D13" s="16">
        <v>221</v>
      </c>
      <c r="E13" s="16" t="s">
        <v>18</v>
      </c>
      <c r="F13" s="17">
        <f>'[1]Korea_South_Calc'!J75</f>
        <v>338469.5575968029</v>
      </c>
      <c r="G13" s="17">
        <f>'[1]Korea_South_Calc'!K75</f>
        <v>978.21504</v>
      </c>
      <c r="H13" s="17">
        <f>'[1]Korea_South_Calc'!X75</f>
        <v>1797616322948.8057</v>
      </c>
      <c r="I13" s="17">
        <f>'[1]Korea_South_Calc'!AA75</f>
        <v>3419735294.856073</v>
      </c>
      <c r="J13" s="17">
        <f>'[1]Korea_South_Calc'!AD75</f>
        <v>3604363954.89749</v>
      </c>
      <c r="K13" s="18"/>
      <c r="L13" s="18"/>
      <c r="M13" s="18"/>
      <c r="N13" s="18"/>
    </row>
    <row r="14" spans="1:14" ht="13.5">
      <c r="A14" s="3">
        <f>'[1]Korea_South_Calc'!B82</f>
        <v>128</v>
      </c>
      <c r="B14" s="3">
        <f>'[1]Korea_South_Calc'!C82</f>
        <v>35</v>
      </c>
      <c r="C14" s="15">
        <f>'[1]Korea_South_Calc'!D82</f>
        <v>0.9369999999999999</v>
      </c>
      <c r="D14" s="16">
        <v>221</v>
      </c>
      <c r="E14" s="16" t="s">
        <v>18</v>
      </c>
      <c r="F14" s="17">
        <f>'[1]Korea_South_Calc'!J82</f>
        <v>5127558.849496077</v>
      </c>
      <c r="G14" s="17">
        <f>'[1]Korea_South_Calc'!K82</f>
        <v>9431.81389</v>
      </c>
      <c r="H14" s="17">
        <f>'[1]Korea_South_Calc'!X82</f>
        <v>26687400143315.676</v>
      </c>
      <c r="I14" s="17">
        <f>'[1]Korea_South_Calc'!AA82</f>
        <v>50769367763.82551</v>
      </c>
      <c r="J14" s="17">
        <f>'[1]Korea_South_Calc'!AD82</f>
        <v>53510363640.16848</v>
      </c>
      <c r="K14" s="18"/>
      <c r="L14" s="18"/>
      <c r="M14" s="18"/>
      <c r="N14" s="18"/>
    </row>
    <row r="15" spans="1:14" ht="13.5">
      <c r="A15" s="3">
        <f>'[1]Korea_South_Calc'!B80</f>
        <v>128</v>
      </c>
      <c r="B15" s="3">
        <f>'[1]Korea_South_Calc'!C80</f>
        <v>36</v>
      </c>
      <c r="C15" s="15">
        <f>'[1]Korea_South_Calc'!D80</f>
        <v>1</v>
      </c>
      <c r="D15" s="16">
        <v>221</v>
      </c>
      <c r="E15" s="16" t="s">
        <v>18</v>
      </c>
      <c r="F15" s="17">
        <f>'[1]Korea_South_Calc'!J80</f>
        <v>1605781.9426951068</v>
      </c>
      <c r="G15" s="17">
        <f>'[1]Korea_South_Calc'!K80</f>
        <v>9939.127</v>
      </c>
      <c r="H15" s="17">
        <f>'[1]Korea_South_Calc'!X80</f>
        <v>6770231986088.741</v>
      </c>
      <c r="I15" s="17">
        <f>'[1]Korea_South_Calc'!AA80</f>
        <v>12879501026.78866</v>
      </c>
      <c r="J15" s="17">
        <f>'[1]Korea_South_Calc'!AD80</f>
        <v>13574854559.02108</v>
      </c>
      <c r="K15" s="18"/>
      <c r="L15" s="18"/>
      <c r="M15" s="18"/>
      <c r="N15" s="18"/>
    </row>
    <row r="16" spans="1:14" ht="13.5">
      <c r="A16" s="3">
        <f>'[1]Korea_South_Calc'!B76</f>
        <v>128</v>
      </c>
      <c r="B16" s="3">
        <f>'[1]Korea_South_Calc'!C76</f>
        <v>37</v>
      </c>
      <c r="C16" s="15">
        <f>'[1]Korea_South_Calc'!D76</f>
        <v>0.964</v>
      </c>
      <c r="D16" s="16">
        <v>221</v>
      </c>
      <c r="E16" s="16" t="s">
        <v>18</v>
      </c>
      <c r="F16" s="17">
        <f>'[1]Korea_South_Calc'!J76</f>
        <v>876012.3950145425</v>
      </c>
      <c r="G16" s="17">
        <f>'[1]Korea_South_Calc'!K76</f>
        <v>9456.125676</v>
      </c>
      <c r="H16" s="17">
        <f>'[1]Korea_South_Calc'!X76</f>
        <v>2993299744531.31</v>
      </c>
      <c r="I16" s="17">
        <f>'[1]Korea_South_Calc'!AA76</f>
        <v>5694370179.986904</v>
      </c>
      <c r="J16" s="17">
        <f>'[1]Korea_South_Calc'!AD76</f>
        <v>6001804482.779932</v>
      </c>
      <c r="K16" s="18"/>
      <c r="L16" s="18"/>
      <c r="M16" s="18"/>
      <c r="N16" s="18"/>
    </row>
    <row r="17" spans="1:14" ht="13.5">
      <c r="A17" s="3">
        <f>'[1]Korea_South_Calc'!B68</f>
        <v>128</v>
      </c>
      <c r="B17" s="3">
        <f>'[1]Korea_South_Calc'!C68</f>
        <v>38</v>
      </c>
      <c r="C17" s="15">
        <f>'[1]Korea_South_Calc'!D68</f>
        <v>0.253</v>
      </c>
      <c r="D17" s="16">
        <v>221</v>
      </c>
      <c r="E17" s="16" t="s">
        <v>18</v>
      </c>
      <c r="F17" s="17">
        <f>'[1]Korea_South_Calc'!J68</f>
        <v>201325.41419910823</v>
      </c>
      <c r="G17" s="17">
        <f>'[1]Korea_South_Calc'!K68</f>
        <v>2448.129706</v>
      </c>
      <c r="H17" s="17">
        <f>'[1]Korea_South_Calc'!X68</f>
        <v>672655488112.6128</v>
      </c>
      <c r="I17" s="17">
        <f>'[1]Korea_South_Calc'!AA68</f>
        <v>1279641091.7119002</v>
      </c>
      <c r="J17" s="17">
        <f>'[1]Korea_South_Calc'!AD68</f>
        <v>1348727848.3541706</v>
      </c>
      <c r="K17" s="18"/>
      <c r="L17" s="18"/>
      <c r="M17" s="18"/>
      <c r="N17" s="18"/>
    </row>
    <row r="18" spans="1:14" ht="13.5">
      <c r="A18" s="3">
        <f>'[1]Korea_South_Calc'!B77</f>
        <v>129</v>
      </c>
      <c r="B18" s="3">
        <f>'[1]Korea_South_Calc'!C77</f>
        <v>35</v>
      </c>
      <c r="C18" s="15">
        <f>'[1]Korea_South_Calc'!D77</f>
        <v>0.377</v>
      </c>
      <c r="D18" s="16">
        <v>221</v>
      </c>
      <c r="E18" s="16" t="s">
        <v>18</v>
      </c>
      <c r="F18" s="17">
        <f>'[1]Korea_South_Calc'!J77</f>
        <v>4015411.735244372</v>
      </c>
      <c r="G18" s="17">
        <f>'[1]Korea_South_Calc'!K77</f>
        <v>3794.8706899999997</v>
      </c>
      <c r="H18" s="17">
        <f>'[1]Korea_South_Calc'!X77</f>
        <v>16918658524287.2</v>
      </c>
      <c r="I18" s="17">
        <f>'[1]Korea_South_Calc'!AA77</f>
        <v>32185585410.246754</v>
      </c>
      <c r="J18" s="17">
        <f>'[1]Korea_South_Calc'!AD77</f>
        <v>33923258357.00404</v>
      </c>
      <c r="K18" s="18"/>
      <c r="L18" s="18"/>
      <c r="M18" s="18"/>
      <c r="N18" s="18"/>
    </row>
    <row r="19" spans="1:14" ht="13.5">
      <c r="A19" s="3">
        <f>'[1]Korea_South_Calc'!B71</f>
        <v>129</v>
      </c>
      <c r="B19" s="3">
        <f>'[1]Korea_South_Calc'!C71</f>
        <v>36</v>
      </c>
      <c r="C19" s="15">
        <f>'[1]Korea_South_Calc'!D71</f>
        <v>0.427</v>
      </c>
      <c r="D19" s="16">
        <v>221</v>
      </c>
      <c r="E19" s="16" t="s">
        <v>18</v>
      </c>
      <c r="F19" s="17">
        <f>'[1]Korea_South_Calc'!J71</f>
        <v>591725.7662586608</v>
      </c>
      <c r="G19" s="17">
        <f>'[1]Korea_South_Calc'!K71</f>
        <v>4244.007229</v>
      </c>
      <c r="H19" s="17">
        <f>'[1]Korea_South_Calc'!X71</f>
        <v>2521897659907.954</v>
      </c>
      <c r="I19" s="17">
        <f>'[1]Korea_South_Calc'!AA71</f>
        <v>4797587965.52037</v>
      </c>
      <c r="J19" s="17">
        <f>'[1]Korea_South_Calc'!AD71</f>
        <v>5056605743.544658</v>
      </c>
      <c r="K19" s="18"/>
      <c r="L19" s="18"/>
      <c r="M19" s="18"/>
      <c r="N19" s="18"/>
    </row>
    <row r="20" spans="1:14" ht="13.5">
      <c r="A20" s="3">
        <f>'[1]Korea_South_Calc'!B72</f>
        <v>129</v>
      </c>
      <c r="B20" s="3">
        <f>'[1]Korea_South_Calc'!C72</f>
        <v>37</v>
      </c>
      <c r="C20" s="15">
        <f>'[1]Korea_South_Calc'!D72</f>
        <v>0.179</v>
      </c>
      <c r="D20" s="16">
        <v>221</v>
      </c>
      <c r="E20" s="16" t="s">
        <v>18</v>
      </c>
      <c r="F20" s="17">
        <f>'[1]Korea_South_Calc'!J72</f>
        <v>143624.98173200103</v>
      </c>
      <c r="G20" s="17">
        <f>'[1]Korea_South_Calc'!K72</f>
        <v>1755.8573609999999</v>
      </c>
      <c r="H20" s="17">
        <f>'[1]Korea_South_Calc'!X72</f>
        <v>507207123627.827</v>
      </c>
      <c r="I20" s="17">
        <f>'[1]Korea_South_Calc'!AA72</f>
        <v>964896724.8067789</v>
      </c>
      <c r="J20" s="17">
        <f>'[1]Korea_South_Calc'!AD72</f>
        <v>1016990695.2516245</v>
      </c>
      <c r="K20" s="18"/>
      <c r="L20" s="18"/>
      <c r="M20" s="18"/>
      <c r="N20" s="18"/>
    </row>
    <row r="21" spans="1:14" ht="13.5">
      <c r="A21" s="3"/>
      <c r="B21" s="3"/>
      <c r="C21" s="19">
        <f>SUM(C3:C20)</f>
        <v>9.587000000000002</v>
      </c>
      <c r="D21" s="16"/>
      <c r="E21" s="20"/>
      <c r="F21" s="21">
        <f>SUM(F3:F20)</f>
        <v>42868999.99999999</v>
      </c>
      <c r="G21" s="21">
        <f>SUM(G3:G20)</f>
        <v>95356.321645</v>
      </c>
      <c r="H21" s="21">
        <f>SUM(H3:H20)</f>
        <v>179539000000000.06</v>
      </c>
      <c r="I21" s="21">
        <f>SUM(I3:I20)</f>
        <v>341550000000</v>
      </c>
      <c r="J21" s="21">
        <f>SUM(J3:J20)</f>
        <v>359990000000.00006</v>
      </c>
      <c r="K21" s="18"/>
      <c r="L21" s="18"/>
      <c r="M21" s="18"/>
      <c r="N21" s="18"/>
    </row>
    <row r="22" spans="3:14" ht="13.5">
      <c r="C22" s="22"/>
      <c r="D22" s="18"/>
      <c r="E22" s="23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3.5">
      <c r="C23" s="22"/>
      <c r="D23" s="18"/>
      <c r="E23" s="23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3.5">
      <c r="C24" s="22"/>
      <c r="D24" s="18"/>
      <c r="E24" s="23"/>
      <c r="F24" s="18"/>
      <c r="G24" s="18"/>
      <c r="H24" s="18"/>
      <c r="I24" s="18"/>
      <c r="J24" s="18"/>
      <c r="K24" s="18"/>
      <c r="L24" s="18"/>
      <c r="M24" s="18"/>
      <c r="N24" s="18"/>
    </row>
    <row r="28" ht="13.5">
      <c r="E28" s="7"/>
    </row>
  </sheetData>
  <printOptions/>
  <pageMargins left="0.75" right="0.75" top="1" bottom="1" header="0.5" footer="0.5"/>
  <pageSetup horizontalDpi="600" verticalDpi="600" orientation="landscape" scale="77" r:id="rId1"/>
  <headerFooter alignWithMargins="0">
    <oddHeader>&amp;R&amp;"Book Antiqua,Regular"&amp;D</oddHeader>
    <oddFooter>&amp;R&amp;"Book Antiqua,Regular"File Name : Korea_South_Uploade_Qa_061005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cp:lastPrinted>2005-06-10T13:17:52Z</cp:lastPrinted>
  <dcterms:created xsi:type="dcterms:W3CDTF">2005-06-10T13:15:34Z</dcterms:created>
  <dcterms:modified xsi:type="dcterms:W3CDTF">2005-11-16T11:28:39Z</dcterms:modified>
  <cp:category/>
  <cp:version/>
  <cp:contentType/>
  <cp:contentStatus/>
</cp:coreProperties>
</file>